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2.08-8.08" sheetId="3" r:id="rId1"/>
    <sheet name="9.08-15.08" sheetId="4" r:id="rId2"/>
    <sheet name="16.08-22.08" sheetId="5" r:id="rId3"/>
    <sheet name="23.08-29.08" sheetId="6" r:id="rId4"/>
    <sheet name="30.08-31.08" sheetId="7" r:id="rId5"/>
  </sheets>
  <calcPr calcId="124519"/>
</workbook>
</file>

<file path=xl/calcChain.xml><?xml version="1.0" encoding="utf-8"?>
<calcChain xmlns="http://schemas.openxmlformats.org/spreadsheetml/2006/main">
  <c r="I11" i="7"/>
  <c r="I13" i="6"/>
  <c r="I12"/>
  <c r="I11"/>
  <c r="I16" i="5"/>
  <c r="I17"/>
  <c r="I15"/>
  <c r="I14"/>
  <c r="I13"/>
  <c r="I12"/>
  <c r="I11"/>
  <c r="J7" i="7"/>
  <c r="J6"/>
  <c r="J5"/>
  <c r="J4"/>
  <c r="J3"/>
  <c r="I14" i="4"/>
  <c r="I12"/>
  <c r="I13"/>
  <c r="I11"/>
  <c r="I11" i="3"/>
  <c r="J7" i="6"/>
  <c r="J6"/>
  <c r="J5"/>
  <c r="J4"/>
  <c r="J3"/>
  <c r="J7" i="5"/>
  <c r="J6"/>
  <c r="J5"/>
  <c r="J4"/>
  <c r="J3"/>
  <c r="J7" i="4"/>
  <c r="J6"/>
  <c r="J5"/>
  <c r="J4"/>
  <c r="J3"/>
  <c r="J4" i="3"/>
  <c r="J5"/>
  <c r="J6"/>
  <c r="J7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<sst xmlns="http://schemas.openxmlformats.org/spreadsheetml/2006/main" count="168" uniqueCount="39">
  <si>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</si>
  <si>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</si>
  <si>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</si>
  <si>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</si>
  <si>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</si>
  <si>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</si>
  <si>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</si>
  <si>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</si>
  <si>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</si>
  <si>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</si>
  <si>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</si>
  <si>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</si>
  <si>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</si>
  <si>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</si>
  <si>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</si>
  <si>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</si>
  <si>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</si>
  <si>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</si>
  <si>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</si>
  <si>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</si>
  <si>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</si>
  <si>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</si>
  <si>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</si>
  <si>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</si>
  <si>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</si>
  <si>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РМ10</t>
  </si>
  <si>
    <t>РМ2,5</t>
  </si>
  <si>
    <t>Направление ветра-скорость , м/с</t>
  </si>
  <si>
    <t>Формальдегид</t>
  </si>
  <si>
    <t>З-СЗ, 0,3</t>
  </si>
  <si>
    <t>З, 1,5</t>
  </si>
  <si>
    <t>З-ЮЗ, 1,4</t>
  </si>
  <si>
    <t>З, 0,3</t>
  </si>
  <si>
    <t>З, 1,6 - 0</t>
  </si>
  <si>
    <t>З-ЮЗ, 0,1</t>
  </si>
  <si>
    <t>Ю,ЮВ - 0</t>
  </si>
  <si>
    <t>З,СЗ - 1,6</t>
  </si>
  <si>
    <r>
      <t>NO</t>
    </r>
    <r>
      <rPr>
        <sz val="12"/>
        <color theme="1"/>
        <rFont val="Calibri"/>
        <family val="2"/>
        <charset val="204"/>
      </rPr>
      <t>₂</t>
    </r>
  </si>
  <si>
    <t>В/СВ - 0,6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</si>
</sst>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sqref="A1:A2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>
      <c r="A1" s="31" t="s">
        <v>19</v>
      </c>
      <c r="B1" s="33" t="s">
        <v>12</v>
      </c>
      <c r="C1" s="4">
        <v>44410</v>
      </c>
      <c r="D1" s="4">
        <v>44411</v>
      </c>
      <c r="E1" s="4">
        <v>44412</v>
      </c>
      <c r="F1" s="4">
        <v>44413</v>
      </c>
      <c r="G1" s="4">
        <v>44414</v>
      </c>
      <c r="H1" s="4">
        <v>44415</v>
      </c>
      <c r="I1" s="4">
        <v>44416</v>
      </c>
      <c r="J1" s="30" t="s">
        <v>20</v>
      </c>
    </row>
    <row r="2" spans="1:10">
      <c r="A2" s="32"/>
      <c r="B2" s="33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30"/>
    </row>
    <row r="3" spans="1:10">
      <c r="A3" s="9">
        <v>4</v>
      </c>
      <c r="B3" s="6" t="s">
        <v>0</v>
      </c>
      <c r="C3" s="7"/>
      <c r="D3" s="7"/>
      <c r="E3" s="7"/>
      <c r="F3" s="7"/>
      <c r="G3" s="7"/>
      <c r="H3" s="7"/>
      <c r="I3" s="7"/>
      <c r="J3" s="8">
        <f>SUM(C3:I3)</f>
        <v>0</v>
      </c>
    </row>
    <row r="4" spans="1:10">
      <c r="A4" s="9">
        <v>5</v>
      </c>
      <c r="B4" s="6" t="s">
        <v>21</v>
      </c>
      <c r="C4" s="7"/>
      <c r="D4" s="7"/>
      <c r="E4" s="7"/>
      <c r="F4" s="7"/>
      <c r="G4" s="7"/>
      <c r="H4" s="15">
        <v>1</v>
      </c>
      <c r="I4" s="7"/>
      <c r="J4" s="11">
        <f t="shared" ref="J4:J7" si="0">SUM(C4:I4)</f>
        <v>1</v>
      </c>
    </row>
    <row r="5" spans="1:10">
      <c r="A5" s="9">
        <v>6</v>
      </c>
      <c r="B5" s="6" t="s">
        <v>22</v>
      </c>
      <c r="C5" s="7"/>
      <c r="D5" s="7"/>
      <c r="E5" s="7"/>
      <c r="F5" s="7"/>
      <c r="G5" s="7"/>
      <c r="H5" s="7"/>
      <c r="I5" s="7"/>
      <c r="J5" s="11">
        <f t="shared" si="0"/>
        <v>0</v>
      </c>
    </row>
    <row r="6" spans="1:10">
      <c r="A6" s="9">
        <v>10</v>
      </c>
      <c r="B6" s="6" t="s">
        <v>23</v>
      </c>
      <c r="C6" s="7"/>
      <c r="D6" s="7"/>
      <c r="E6" s="7"/>
      <c r="F6" s="7"/>
      <c r="G6" s="7"/>
      <c r="H6" s="7"/>
      <c r="I6" s="7"/>
      <c r="J6" s="11">
        <f t="shared" si="0"/>
        <v>0</v>
      </c>
    </row>
    <row r="7" spans="1:10">
      <c r="A7" s="9">
        <v>11</v>
      </c>
      <c r="B7" s="6" t="s">
        <v>24</v>
      </c>
      <c r="C7" s="7"/>
      <c r="D7" s="7"/>
      <c r="E7" s="7"/>
      <c r="F7" s="7"/>
      <c r="G7" s="7"/>
      <c r="H7" s="7"/>
      <c r="I7" s="7"/>
      <c r="J7" s="11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27</v>
      </c>
    </row>
    <row r="10" spans="1:10">
      <c r="A10" s="34"/>
      <c r="B10" s="34"/>
      <c r="C10" s="18" t="s">
        <v>13</v>
      </c>
      <c r="D10" s="18" t="s">
        <v>14</v>
      </c>
      <c r="E10" s="35"/>
      <c r="F10" s="34"/>
      <c r="G10" s="36"/>
      <c r="H10" s="34"/>
      <c r="I10" s="34"/>
      <c r="J10" s="38"/>
    </row>
    <row r="11" spans="1:10">
      <c r="A11" s="18">
        <v>1</v>
      </c>
      <c r="B11" s="2">
        <v>44415</v>
      </c>
      <c r="C11" s="3">
        <v>0.625</v>
      </c>
      <c r="D11" s="3">
        <v>0.625</v>
      </c>
      <c r="E11" s="19" t="s">
        <v>21</v>
      </c>
      <c r="F11" s="18" t="s">
        <v>28</v>
      </c>
      <c r="G11" s="19">
        <v>6.7000000000000004E-2</v>
      </c>
      <c r="H11" s="18">
        <v>0.05</v>
      </c>
      <c r="I11" s="10">
        <f>G11/H11</f>
        <v>1.34</v>
      </c>
      <c r="J11" s="23" t="s">
        <v>29</v>
      </c>
    </row>
  </sheetData>
  <mergeCells count="12"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F13" sqref="F13"/>
    </sheetView>
  </sheetViews>
  <sheetFormatPr defaultRowHeight="15.75"/>
  <cols>
    <col min="1" max="1" width="7.140625" style="14" customWidth="1"/>
    <col min="2" max="2" width="16.140625" style="14" bestFit="1" customWidth="1"/>
    <col min="3" max="4" width="15.7109375" style="14" customWidth="1"/>
    <col min="5" max="5" width="19" style="14" bestFit="1" customWidth="1"/>
    <col min="6" max="9" width="15.7109375" style="14" customWidth="1"/>
    <col min="10" max="10" width="20.85546875" style="14" customWidth="1"/>
    <col min="11" max="16384" width="9.140625" style="14"/>
  </cols>
  <sheetData>
    <row r="1" spans="1:10">
      <c r="A1" s="31" t="s">
        <v>19</v>
      </c>
      <c r="B1" s="33" t="s">
        <v>12</v>
      </c>
      <c r="C1" s="4">
        <v>44417</v>
      </c>
      <c r="D1" s="4">
        <v>44418</v>
      </c>
      <c r="E1" s="4">
        <v>44419</v>
      </c>
      <c r="F1" s="4">
        <v>44420</v>
      </c>
      <c r="G1" s="4">
        <v>44421</v>
      </c>
      <c r="H1" s="4">
        <v>44422</v>
      </c>
      <c r="I1" s="4">
        <v>44423</v>
      </c>
      <c r="J1" s="30" t="s">
        <v>20</v>
      </c>
    </row>
    <row r="2" spans="1:10">
      <c r="A2" s="32"/>
      <c r="B2" s="33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30"/>
    </row>
    <row r="3" spans="1:10">
      <c r="A3" s="9">
        <v>4</v>
      </c>
      <c r="B3" s="6" t="s">
        <v>0</v>
      </c>
      <c r="C3" s="7"/>
      <c r="D3" s="7"/>
      <c r="E3" s="7"/>
      <c r="F3" s="15">
        <v>2</v>
      </c>
      <c r="G3" s="7"/>
      <c r="H3" s="7"/>
      <c r="I3" s="22"/>
      <c r="J3" s="11">
        <f>SUM(C3:I3)</f>
        <v>2</v>
      </c>
    </row>
    <row r="4" spans="1:10">
      <c r="A4" s="9">
        <v>5</v>
      </c>
      <c r="B4" s="6" t="s">
        <v>21</v>
      </c>
      <c r="C4" s="7"/>
      <c r="D4" s="7"/>
      <c r="E4" s="7"/>
      <c r="F4" s="15">
        <v>1</v>
      </c>
      <c r="G4" s="7"/>
      <c r="H4" s="7"/>
      <c r="I4" s="7"/>
      <c r="J4" s="11">
        <f t="shared" ref="J4:J7" si="0">SUM(C4:I4)</f>
        <v>1</v>
      </c>
    </row>
    <row r="5" spans="1:10">
      <c r="A5" s="9">
        <v>6</v>
      </c>
      <c r="B5" s="6" t="s">
        <v>22</v>
      </c>
      <c r="C5" s="7"/>
      <c r="D5" s="7"/>
      <c r="E5" s="7"/>
      <c r="F5" s="7"/>
      <c r="G5" s="15">
        <v>1</v>
      </c>
      <c r="H5" s="7"/>
      <c r="I5" s="22"/>
      <c r="J5" s="11">
        <f t="shared" si="0"/>
        <v>1</v>
      </c>
    </row>
    <row r="6" spans="1:10">
      <c r="A6" s="9">
        <v>10</v>
      </c>
      <c r="B6" s="6" t="s">
        <v>23</v>
      </c>
      <c r="C6" s="7"/>
      <c r="D6" s="7"/>
      <c r="E6" s="7"/>
      <c r="F6" s="7"/>
      <c r="G6" s="7"/>
      <c r="H6" s="7"/>
      <c r="I6" s="7"/>
      <c r="J6" s="11">
        <f t="shared" si="0"/>
        <v>0</v>
      </c>
    </row>
    <row r="7" spans="1:10">
      <c r="A7" s="9">
        <v>11</v>
      </c>
      <c r="B7" s="6" t="s">
        <v>24</v>
      </c>
      <c r="C7" s="7"/>
      <c r="D7" s="7"/>
      <c r="E7" s="7"/>
      <c r="F7" s="7"/>
      <c r="G7" s="7"/>
      <c r="H7" s="7"/>
      <c r="I7" s="7"/>
      <c r="J7" s="11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27</v>
      </c>
    </row>
    <row r="10" spans="1:10">
      <c r="A10" s="34"/>
      <c r="B10" s="34"/>
      <c r="C10" s="11" t="s">
        <v>13</v>
      </c>
      <c r="D10" s="11" t="s">
        <v>14</v>
      </c>
      <c r="E10" s="35"/>
      <c r="F10" s="34"/>
      <c r="G10" s="36"/>
      <c r="H10" s="34"/>
      <c r="I10" s="34"/>
      <c r="J10" s="38"/>
    </row>
    <row r="11" spans="1:10">
      <c r="A11" s="18">
        <v>1</v>
      </c>
      <c r="B11" s="2">
        <v>44420</v>
      </c>
      <c r="C11" s="3">
        <v>0.45833333333333331</v>
      </c>
      <c r="D11" s="3">
        <v>0.45833333333333331</v>
      </c>
      <c r="E11" s="19" t="s">
        <v>0</v>
      </c>
      <c r="F11" s="18" t="s">
        <v>25</v>
      </c>
      <c r="G11" s="19">
        <v>474</v>
      </c>
      <c r="H11" s="18">
        <v>300</v>
      </c>
      <c r="I11" s="10">
        <f>G11/H11</f>
        <v>1.58</v>
      </c>
      <c r="J11" s="23" t="s">
        <v>30</v>
      </c>
    </row>
    <row r="12" spans="1:10">
      <c r="A12" s="18">
        <v>2</v>
      </c>
      <c r="B12" s="2">
        <v>44420</v>
      </c>
      <c r="C12" s="3">
        <v>0.47222222222222227</v>
      </c>
      <c r="D12" s="3">
        <v>0.54166666666666663</v>
      </c>
      <c r="E12" s="19" t="s">
        <v>0</v>
      </c>
      <c r="F12" s="18" t="s">
        <v>26</v>
      </c>
      <c r="G12" s="19">
        <v>291</v>
      </c>
      <c r="H12" s="18">
        <v>160</v>
      </c>
      <c r="I12" s="10">
        <f t="shared" ref="I12:I14" si="1">G12/H12</f>
        <v>1.8187500000000001</v>
      </c>
      <c r="J12" s="23" t="s">
        <v>30</v>
      </c>
    </row>
    <row r="13" spans="1:10">
      <c r="A13" s="18">
        <v>3</v>
      </c>
      <c r="B13" s="2">
        <v>44420</v>
      </c>
      <c r="C13" s="3">
        <v>0.5</v>
      </c>
      <c r="D13" s="3">
        <v>0.5</v>
      </c>
      <c r="E13" s="19" t="s">
        <v>21</v>
      </c>
      <c r="F13" s="18" t="s">
        <v>28</v>
      </c>
      <c r="G13" s="19">
        <v>5.5E-2</v>
      </c>
      <c r="H13" s="18">
        <v>0.05</v>
      </c>
      <c r="I13" s="10">
        <f t="shared" si="1"/>
        <v>1.0999999999999999</v>
      </c>
      <c r="J13" s="23" t="s">
        <v>31</v>
      </c>
    </row>
    <row r="14" spans="1:10">
      <c r="A14" s="18">
        <v>4</v>
      </c>
      <c r="B14" s="2">
        <v>44421</v>
      </c>
      <c r="C14" s="3">
        <v>0.4861111111111111</v>
      </c>
      <c r="D14" s="3">
        <v>0.4861111111111111</v>
      </c>
      <c r="E14" s="18" t="s">
        <v>22</v>
      </c>
      <c r="F14" s="18" t="s">
        <v>25</v>
      </c>
      <c r="G14" s="18">
        <v>411</v>
      </c>
      <c r="H14" s="18">
        <v>300</v>
      </c>
      <c r="I14" s="10">
        <f t="shared" si="1"/>
        <v>1.37</v>
      </c>
      <c r="J14" s="18" t="s">
        <v>32</v>
      </c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22" sqref="G22"/>
    </sheetView>
  </sheetViews>
  <sheetFormatPr defaultRowHeight="15.75"/>
  <cols>
    <col min="1" max="1" width="7.140625" style="14" customWidth="1"/>
    <col min="2" max="2" width="16.140625" style="14" bestFit="1" customWidth="1"/>
    <col min="3" max="4" width="15.7109375" style="14" customWidth="1"/>
    <col min="5" max="5" width="17" style="14" customWidth="1"/>
    <col min="6" max="9" width="15.7109375" style="14" customWidth="1"/>
    <col min="10" max="10" width="20.85546875" style="14" customWidth="1"/>
    <col min="11" max="16384" width="9.140625" style="14"/>
  </cols>
  <sheetData>
    <row r="1" spans="1:10">
      <c r="A1" s="31" t="s">
        <v>19</v>
      </c>
      <c r="B1" s="33" t="s">
        <v>12</v>
      </c>
      <c r="C1" s="4">
        <v>44424</v>
      </c>
      <c r="D1" s="4">
        <v>44425</v>
      </c>
      <c r="E1" s="4">
        <v>44426</v>
      </c>
      <c r="F1" s="4">
        <v>44427</v>
      </c>
      <c r="G1" s="4">
        <v>44428</v>
      </c>
      <c r="H1" s="4">
        <v>44429</v>
      </c>
      <c r="I1" s="4">
        <v>44430</v>
      </c>
      <c r="J1" s="30" t="s">
        <v>20</v>
      </c>
    </row>
    <row r="2" spans="1:10">
      <c r="A2" s="32"/>
      <c r="B2" s="33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30"/>
    </row>
    <row r="3" spans="1:10">
      <c r="A3" s="9">
        <v>4</v>
      </c>
      <c r="B3" s="6" t="s">
        <v>0</v>
      </c>
      <c r="C3" s="7"/>
      <c r="D3" s="22"/>
      <c r="E3" s="7"/>
      <c r="F3" s="7"/>
      <c r="G3" s="7"/>
      <c r="H3" s="7"/>
      <c r="I3" s="25">
        <v>1</v>
      </c>
      <c r="J3" s="11">
        <f>SUM(C3:I3)</f>
        <v>1</v>
      </c>
    </row>
    <row r="4" spans="1:10">
      <c r="A4" s="9">
        <v>5</v>
      </c>
      <c r="B4" s="6" t="s">
        <v>21</v>
      </c>
      <c r="C4" s="22"/>
      <c r="D4" s="7"/>
      <c r="E4" s="25">
        <v>1</v>
      </c>
      <c r="F4" s="7"/>
      <c r="G4" s="7"/>
      <c r="H4" s="7"/>
      <c r="I4" s="22"/>
      <c r="J4" s="11">
        <f t="shared" ref="J4:J7" si="0">SUM(C4:I4)</f>
        <v>1</v>
      </c>
    </row>
    <row r="5" spans="1:10">
      <c r="A5" s="9">
        <v>6</v>
      </c>
      <c r="B5" s="6" t="s">
        <v>22</v>
      </c>
      <c r="C5" s="7"/>
      <c r="D5" s="7"/>
      <c r="E5" s="25">
        <v>2</v>
      </c>
      <c r="F5" s="7"/>
      <c r="G5" s="7"/>
      <c r="H5" s="7"/>
      <c r="I5" s="7"/>
      <c r="J5" s="11">
        <f t="shared" si="0"/>
        <v>2</v>
      </c>
    </row>
    <row r="6" spans="1:10">
      <c r="A6" s="9">
        <v>10</v>
      </c>
      <c r="B6" s="6" t="s">
        <v>23</v>
      </c>
      <c r="C6" s="22"/>
      <c r="D6" s="7"/>
      <c r="E6" s="7"/>
      <c r="F6" s="7"/>
      <c r="G6" s="7"/>
      <c r="H6" s="7"/>
      <c r="I6" s="25">
        <v>3</v>
      </c>
      <c r="J6" s="11">
        <f t="shared" si="0"/>
        <v>3</v>
      </c>
    </row>
    <row r="7" spans="1:10">
      <c r="A7" s="9">
        <v>11</v>
      </c>
      <c r="B7" s="6" t="s">
        <v>24</v>
      </c>
      <c r="C7" s="7"/>
      <c r="D7" s="7"/>
      <c r="E7" s="7"/>
      <c r="F7" s="7"/>
      <c r="G7" s="7"/>
      <c r="H7" s="7"/>
      <c r="I7" s="7"/>
      <c r="J7" s="11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27</v>
      </c>
    </row>
    <row r="10" spans="1:10">
      <c r="A10" s="34"/>
      <c r="B10" s="34"/>
      <c r="C10" s="11" t="s">
        <v>13</v>
      </c>
      <c r="D10" s="11" t="s">
        <v>14</v>
      </c>
      <c r="E10" s="35"/>
      <c r="F10" s="34"/>
      <c r="G10" s="36"/>
      <c r="H10" s="34"/>
      <c r="I10" s="34"/>
      <c r="J10" s="38"/>
    </row>
    <row r="11" spans="1:10">
      <c r="A11" s="20">
        <v>1</v>
      </c>
      <c r="B11" s="2">
        <v>44426</v>
      </c>
      <c r="C11" s="3">
        <v>0.59722222222222221</v>
      </c>
      <c r="D11" s="3">
        <v>0.79166666666666663</v>
      </c>
      <c r="E11" s="21" t="s">
        <v>22</v>
      </c>
      <c r="F11" s="20" t="s">
        <v>26</v>
      </c>
      <c r="G11" s="21">
        <v>283</v>
      </c>
      <c r="H11" s="20">
        <v>160</v>
      </c>
      <c r="I11" s="10">
        <f t="shared" ref="I11:I17" si="1">G11/H11</f>
        <v>1.76875</v>
      </c>
      <c r="J11" s="24" t="s">
        <v>33</v>
      </c>
    </row>
    <row r="12" spans="1:10">
      <c r="A12" s="20">
        <v>2</v>
      </c>
      <c r="B12" s="2">
        <v>44426</v>
      </c>
      <c r="C12" s="3">
        <v>0.61111111111111105</v>
      </c>
      <c r="D12" s="3">
        <v>0.77777777777777779</v>
      </c>
      <c r="E12" s="21" t="s">
        <v>22</v>
      </c>
      <c r="F12" s="20" t="s">
        <v>25</v>
      </c>
      <c r="G12" s="21">
        <v>535</v>
      </c>
      <c r="H12" s="20">
        <v>300</v>
      </c>
      <c r="I12" s="10">
        <f t="shared" si="1"/>
        <v>1.7833333333333334</v>
      </c>
      <c r="J12" s="24" t="s">
        <v>33</v>
      </c>
    </row>
    <row r="13" spans="1:10">
      <c r="A13" s="20">
        <v>3</v>
      </c>
      <c r="B13" s="2">
        <v>44426</v>
      </c>
      <c r="C13" s="3">
        <v>0.75</v>
      </c>
      <c r="D13" s="3">
        <v>0.75</v>
      </c>
      <c r="E13" s="21" t="s">
        <v>21</v>
      </c>
      <c r="F13" s="20" t="s">
        <v>28</v>
      </c>
      <c r="G13" s="21">
        <v>7.0000000000000007E-2</v>
      </c>
      <c r="H13" s="20">
        <v>0.05</v>
      </c>
      <c r="I13" s="10">
        <f t="shared" si="1"/>
        <v>1.4000000000000001</v>
      </c>
      <c r="J13" s="26" t="s">
        <v>35</v>
      </c>
    </row>
    <row r="14" spans="1:10">
      <c r="A14" s="20">
        <v>4</v>
      </c>
      <c r="B14" s="2">
        <v>44430</v>
      </c>
      <c r="C14" s="3">
        <v>0.43055555555555558</v>
      </c>
      <c r="D14" s="3">
        <v>0.43055555555555558</v>
      </c>
      <c r="E14" s="21" t="s">
        <v>0</v>
      </c>
      <c r="F14" s="20" t="s">
        <v>26</v>
      </c>
      <c r="G14" s="21">
        <v>177</v>
      </c>
      <c r="H14" s="20">
        <v>160</v>
      </c>
      <c r="I14" s="10">
        <f t="shared" si="1"/>
        <v>1.10625</v>
      </c>
      <c r="J14" s="26" t="s">
        <v>36</v>
      </c>
    </row>
    <row r="15" spans="1:10">
      <c r="A15" s="20">
        <v>5</v>
      </c>
      <c r="B15" s="2">
        <v>44430</v>
      </c>
      <c r="C15" s="3">
        <v>0.88888888888888884</v>
      </c>
      <c r="D15" s="3">
        <v>0.90277777777777779</v>
      </c>
      <c r="E15" s="21" t="s">
        <v>23</v>
      </c>
      <c r="F15" s="20" t="s">
        <v>25</v>
      </c>
      <c r="G15" s="21">
        <v>490</v>
      </c>
      <c r="H15" s="20">
        <v>300</v>
      </c>
      <c r="I15" s="10">
        <f t="shared" si="1"/>
        <v>1.6333333333333333</v>
      </c>
      <c r="J15" s="20">
        <v>0</v>
      </c>
    </row>
    <row r="16" spans="1:10">
      <c r="A16" s="20">
        <v>6</v>
      </c>
      <c r="B16" s="2">
        <v>44430</v>
      </c>
      <c r="C16" s="3">
        <v>0.91666666666666663</v>
      </c>
      <c r="D16" s="3">
        <v>0.95833333333333337</v>
      </c>
      <c r="E16" s="21" t="s">
        <v>23</v>
      </c>
      <c r="F16" s="20" t="s">
        <v>26</v>
      </c>
      <c r="G16" s="21">
        <v>198</v>
      </c>
      <c r="H16" s="20">
        <v>160</v>
      </c>
      <c r="I16" s="10">
        <f t="shared" si="1"/>
        <v>1.2375</v>
      </c>
      <c r="J16" s="20">
        <v>0</v>
      </c>
    </row>
    <row r="17" spans="1:10">
      <c r="A17" s="20">
        <v>7</v>
      </c>
      <c r="B17" s="2">
        <v>44430</v>
      </c>
      <c r="C17" s="3">
        <v>0.94444444444444453</v>
      </c>
      <c r="D17" s="3">
        <v>0</v>
      </c>
      <c r="E17" s="21" t="s">
        <v>23</v>
      </c>
      <c r="F17" s="20" t="s">
        <v>25</v>
      </c>
      <c r="G17" s="21">
        <v>494</v>
      </c>
      <c r="H17" s="20">
        <v>300</v>
      </c>
      <c r="I17" s="10">
        <f t="shared" si="1"/>
        <v>1.6466666666666667</v>
      </c>
      <c r="J17" s="20">
        <v>0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A2"/>
    </sheetView>
  </sheetViews>
  <sheetFormatPr defaultRowHeight="15.75"/>
  <cols>
    <col min="1" max="1" width="7.140625" style="14" customWidth="1"/>
    <col min="2" max="2" width="16.140625" style="14" bestFit="1" customWidth="1"/>
    <col min="3" max="9" width="15.7109375" style="14" customWidth="1"/>
    <col min="10" max="10" width="20.85546875" style="14" customWidth="1"/>
    <col min="11" max="16384" width="9.140625" style="14"/>
  </cols>
  <sheetData>
    <row r="1" spans="1:10">
      <c r="A1" s="31" t="s">
        <v>19</v>
      </c>
      <c r="B1" s="33" t="s">
        <v>12</v>
      </c>
      <c r="C1" s="4">
        <v>44431</v>
      </c>
      <c r="D1" s="4">
        <v>44432</v>
      </c>
      <c r="E1" s="4">
        <v>44433</v>
      </c>
      <c r="F1" s="4">
        <v>44434</v>
      </c>
      <c r="G1" s="4">
        <v>44435</v>
      </c>
      <c r="H1" s="4">
        <v>44436</v>
      </c>
      <c r="I1" s="4">
        <v>44437</v>
      </c>
      <c r="J1" s="30" t="s">
        <v>20</v>
      </c>
    </row>
    <row r="2" spans="1:10">
      <c r="A2" s="32"/>
      <c r="B2" s="33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30"/>
    </row>
    <row r="3" spans="1:10">
      <c r="A3" s="9">
        <v>4</v>
      </c>
      <c r="B3" s="6" t="s">
        <v>0</v>
      </c>
      <c r="C3" s="22"/>
      <c r="D3" s="22"/>
      <c r="E3" s="7"/>
      <c r="F3" s="7"/>
      <c r="G3" s="7"/>
      <c r="H3" s="7"/>
      <c r="I3" s="7"/>
      <c r="J3" s="11">
        <f>SUM(C3:I3)</f>
        <v>0</v>
      </c>
    </row>
    <row r="4" spans="1:10">
      <c r="A4" s="9">
        <v>5</v>
      </c>
      <c r="B4" s="6" t="s">
        <v>21</v>
      </c>
      <c r="C4" s="7"/>
      <c r="D4" s="7"/>
      <c r="E4" s="7"/>
      <c r="F4" s="7"/>
      <c r="G4" s="7"/>
      <c r="H4" s="7"/>
      <c r="I4" s="7"/>
      <c r="J4" s="11">
        <f t="shared" ref="J4:J7" si="0">SUM(C4:I4)</f>
        <v>0</v>
      </c>
    </row>
    <row r="5" spans="1:10">
      <c r="A5" s="9">
        <v>6</v>
      </c>
      <c r="B5" s="6" t="s">
        <v>22</v>
      </c>
      <c r="C5" s="7"/>
      <c r="D5" s="7"/>
      <c r="E5" s="7"/>
      <c r="F5" s="7"/>
      <c r="G5" s="7"/>
      <c r="H5" s="7"/>
      <c r="I5" s="7"/>
      <c r="J5" s="11">
        <f t="shared" si="0"/>
        <v>0</v>
      </c>
    </row>
    <row r="6" spans="1:10">
      <c r="A6" s="9">
        <v>10</v>
      </c>
      <c r="B6" s="6" t="s">
        <v>23</v>
      </c>
      <c r="C6" s="25">
        <v>3</v>
      </c>
      <c r="D6" s="7"/>
      <c r="E6" s="7"/>
      <c r="F6" s="7"/>
      <c r="G6" s="7"/>
      <c r="H6" s="7"/>
      <c r="I6" s="7"/>
      <c r="J6" s="11">
        <f t="shared" si="0"/>
        <v>3</v>
      </c>
    </row>
    <row r="7" spans="1:10">
      <c r="A7" s="9">
        <v>11</v>
      </c>
      <c r="B7" s="6" t="s">
        <v>24</v>
      </c>
      <c r="C7" s="7"/>
      <c r="D7" s="7"/>
      <c r="E7" s="7"/>
      <c r="F7" s="7"/>
      <c r="G7" s="7"/>
      <c r="H7" s="22"/>
      <c r="I7" s="7"/>
      <c r="J7" s="11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27</v>
      </c>
    </row>
    <row r="10" spans="1:10">
      <c r="A10" s="34"/>
      <c r="B10" s="34"/>
      <c r="C10" s="11" t="s">
        <v>13</v>
      </c>
      <c r="D10" s="11" t="s">
        <v>14</v>
      </c>
      <c r="E10" s="35"/>
      <c r="F10" s="34"/>
      <c r="G10" s="36"/>
      <c r="H10" s="34"/>
      <c r="I10" s="34"/>
      <c r="J10" s="38"/>
    </row>
    <row r="11" spans="1:10">
      <c r="A11" s="11">
        <v>1</v>
      </c>
      <c r="B11" s="2">
        <v>44431</v>
      </c>
      <c r="C11" s="3">
        <v>2.7777777777777776E-2</v>
      </c>
      <c r="D11" s="3">
        <v>0.16666666666666666</v>
      </c>
      <c r="E11" s="27" t="s">
        <v>23</v>
      </c>
      <c r="F11" s="26" t="s">
        <v>26</v>
      </c>
      <c r="G11" s="13">
        <v>291</v>
      </c>
      <c r="H11" s="11">
        <v>160</v>
      </c>
      <c r="I11" s="10">
        <f>G11/H11</f>
        <v>1.8187500000000001</v>
      </c>
      <c r="J11" s="16">
        <v>0</v>
      </c>
    </row>
    <row r="12" spans="1:10">
      <c r="A12" s="11">
        <v>2</v>
      </c>
      <c r="B12" s="2">
        <v>44431</v>
      </c>
      <c r="C12" s="3">
        <v>5.5555555555555552E-2</v>
      </c>
      <c r="D12" s="3">
        <v>0.125</v>
      </c>
      <c r="E12" s="27" t="s">
        <v>23</v>
      </c>
      <c r="F12" s="26" t="s">
        <v>25</v>
      </c>
      <c r="G12" s="13">
        <v>410</v>
      </c>
      <c r="H12" s="11">
        <v>300</v>
      </c>
      <c r="I12" s="10">
        <f>G12/H12</f>
        <v>1.3666666666666667</v>
      </c>
      <c r="J12" s="16">
        <v>0</v>
      </c>
    </row>
    <row r="13" spans="1:10">
      <c r="A13" s="26">
        <v>3</v>
      </c>
      <c r="B13" s="2">
        <v>44431</v>
      </c>
      <c r="C13" s="3">
        <v>0.16666666666666666</v>
      </c>
      <c r="D13" s="3">
        <v>0.31944444444444448</v>
      </c>
      <c r="E13" s="27" t="s">
        <v>23</v>
      </c>
      <c r="F13" s="26" t="s">
        <v>25</v>
      </c>
      <c r="G13" s="13">
        <v>375</v>
      </c>
      <c r="H13" s="11">
        <v>300</v>
      </c>
      <c r="I13" s="10">
        <f>G13/H13</f>
        <v>1.25</v>
      </c>
      <c r="J13" s="26" t="s">
        <v>34</v>
      </c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23" sqref="J23"/>
    </sheetView>
  </sheetViews>
  <sheetFormatPr defaultRowHeight="15.75"/>
  <cols>
    <col min="1" max="1" width="7.140625" style="14" customWidth="1"/>
    <col min="2" max="2" width="16.140625" style="14" bestFit="1" customWidth="1"/>
    <col min="3" max="9" width="15.7109375" style="14" customWidth="1"/>
    <col min="10" max="10" width="20.85546875" style="14" customWidth="1"/>
    <col min="11" max="16384" width="9.140625" style="14"/>
  </cols>
  <sheetData>
    <row r="1" spans="1:10">
      <c r="A1" s="31" t="s">
        <v>19</v>
      </c>
      <c r="B1" s="33" t="s">
        <v>12</v>
      </c>
      <c r="C1" s="4">
        <v>44438</v>
      </c>
      <c r="D1" s="4">
        <v>44439</v>
      </c>
      <c r="E1" s="4"/>
      <c r="F1" s="4"/>
      <c r="G1" s="4"/>
      <c r="H1" s="4"/>
      <c r="I1" s="4"/>
      <c r="J1" s="30" t="s">
        <v>20</v>
      </c>
    </row>
    <row r="2" spans="1:10">
      <c r="A2" s="32"/>
      <c r="B2" s="33"/>
      <c r="C2" s="17" t="s">
        <v>1</v>
      </c>
      <c r="D2" s="17" t="s">
        <v>2</v>
      </c>
      <c r="E2" s="17"/>
      <c r="F2" s="17"/>
      <c r="G2" s="17"/>
      <c r="H2" s="17"/>
      <c r="I2" s="17"/>
      <c r="J2" s="30"/>
    </row>
    <row r="3" spans="1:10">
      <c r="A3" s="9">
        <v>4</v>
      </c>
      <c r="B3" s="6" t="s">
        <v>0</v>
      </c>
      <c r="C3" s="22"/>
      <c r="D3" s="22"/>
      <c r="E3" s="7"/>
      <c r="F3" s="7"/>
      <c r="G3" s="7"/>
      <c r="H3" s="7"/>
      <c r="I3" s="7"/>
      <c r="J3" s="18">
        <f>SUM(C3:I3)</f>
        <v>0</v>
      </c>
    </row>
    <row r="4" spans="1:10">
      <c r="A4" s="9">
        <v>5</v>
      </c>
      <c r="B4" s="6" t="s">
        <v>21</v>
      </c>
      <c r="C4" s="7"/>
      <c r="D4" s="7"/>
      <c r="E4" s="7"/>
      <c r="F4" s="7"/>
      <c r="G4" s="7"/>
      <c r="H4" s="7"/>
      <c r="I4" s="7"/>
      <c r="J4" s="18">
        <f t="shared" ref="J4:J7" si="0">SUM(C4:I4)</f>
        <v>0</v>
      </c>
    </row>
    <row r="5" spans="1:10">
      <c r="A5" s="9">
        <v>6</v>
      </c>
      <c r="B5" s="6" t="s">
        <v>22</v>
      </c>
      <c r="C5" s="7"/>
      <c r="D5" s="7"/>
      <c r="E5" s="7"/>
      <c r="F5" s="7"/>
      <c r="G5" s="7"/>
      <c r="H5" s="7"/>
      <c r="I5" s="7"/>
      <c r="J5" s="18">
        <f t="shared" si="0"/>
        <v>0</v>
      </c>
    </row>
    <row r="6" spans="1:10">
      <c r="A6" s="9">
        <v>10</v>
      </c>
      <c r="B6" s="6" t="s">
        <v>23</v>
      </c>
      <c r="C6" s="7"/>
      <c r="D6" s="7"/>
      <c r="E6" s="7"/>
      <c r="F6" s="7"/>
      <c r="G6" s="7"/>
      <c r="H6" s="7"/>
      <c r="I6" s="7"/>
      <c r="J6" s="18">
        <f t="shared" si="0"/>
        <v>0</v>
      </c>
    </row>
    <row r="7" spans="1:10">
      <c r="A7" s="9">
        <v>11</v>
      </c>
      <c r="B7" s="6" t="s">
        <v>24</v>
      </c>
      <c r="C7" s="7"/>
      <c r="D7" s="25">
        <v>1</v>
      </c>
      <c r="E7" s="7"/>
      <c r="F7" s="7"/>
      <c r="G7" s="7"/>
      <c r="H7" s="22"/>
      <c r="I7" s="7"/>
      <c r="J7" s="18">
        <f t="shared" si="0"/>
        <v>1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27</v>
      </c>
    </row>
    <row r="10" spans="1:10">
      <c r="A10" s="34"/>
      <c r="B10" s="34"/>
      <c r="C10" s="18" t="s">
        <v>13</v>
      </c>
      <c r="D10" s="18" t="s">
        <v>14</v>
      </c>
      <c r="E10" s="35"/>
      <c r="F10" s="34"/>
      <c r="G10" s="36"/>
      <c r="H10" s="34"/>
      <c r="I10" s="34"/>
      <c r="J10" s="38"/>
    </row>
    <row r="11" spans="1:10">
      <c r="A11" s="18">
        <v>1</v>
      </c>
      <c r="B11" s="2">
        <v>44439</v>
      </c>
      <c r="C11" s="3">
        <v>0.51388888888888895</v>
      </c>
      <c r="D11" s="3">
        <v>0.51388888888888895</v>
      </c>
      <c r="E11" s="29" t="s">
        <v>24</v>
      </c>
      <c r="F11" s="28" t="s">
        <v>37</v>
      </c>
      <c r="G11" s="19">
        <v>0.20069999999999999</v>
      </c>
      <c r="H11" s="18">
        <v>0.2</v>
      </c>
      <c r="I11" s="39">
        <f>G11/H11</f>
        <v>1.0034999999999998</v>
      </c>
      <c r="J11" s="28" t="s">
        <v>38</v>
      </c>
    </row>
    <row r="12" spans="1:10">
      <c r="A12" s="18"/>
      <c r="B12" s="2"/>
      <c r="C12" s="3"/>
      <c r="D12" s="3"/>
      <c r="E12" s="19"/>
      <c r="F12" s="18"/>
      <c r="G12" s="19"/>
      <c r="H12" s="18"/>
      <c r="I12" s="10"/>
      <c r="J12" s="18"/>
    </row>
    <row r="13" spans="1:10">
      <c r="A13" s="18"/>
      <c r="B13" s="2"/>
      <c r="C13" s="3"/>
      <c r="D13" s="3"/>
      <c r="E13" s="19"/>
      <c r="F13" s="18"/>
      <c r="G13" s="19"/>
      <c r="H13" s="18"/>
      <c r="I13" s="10"/>
      <c r="J13" s="18"/>
    </row>
    <row r="14" spans="1:10">
      <c r="A14" s="18"/>
      <c r="B14" s="2"/>
      <c r="C14" s="3"/>
      <c r="D14" s="3"/>
      <c r="E14" s="19"/>
      <c r="F14" s="18"/>
      <c r="G14" s="19"/>
      <c r="H14" s="18"/>
      <c r="I14" s="10"/>
      <c r="J14" s="18"/>
    </row>
    <row r="15" spans="1:10">
      <c r="A15" s="18"/>
      <c r="B15" s="2"/>
      <c r="C15" s="3"/>
      <c r="D15" s="3"/>
      <c r="E15" s="19"/>
      <c r="F15" s="18"/>
      <c r="G15" s="19"/>
      <c r="H15" s="18"/>
      <c r="I15" s="10"/>
      <c r="J15" s="18"/>
    </row>
    <row r="16" spans="1:10">
      <c r="A16" s="18"/>
      <c r="B16" s="2"/>
      <c r="C16" s="3"/>
      <c r="D16" s="3"/>
      <c r="E16" s="19"/>
      <c r="F16" s="18"/>
      <c r="G16" s="19"/>
      <c r="H16" s="18"/>
      <c r="I16" s="10"/>
      <c r="J16" s="18"/>
    </row>
  </sheetData>
  <mergeCells count="12"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2.08-8.08</vt:lpstr>
      <vt:lpstr>9.08-15.08</vt:lpstr>
      <vt:lpstr>16.08-22.08</vt:lpstr>
      <vt:lpstr>23.08-29.08</vt:lpstr>
      <vt:lpstr>30.08-31.08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2021-09-06T06:06:57Z</dcterms:modified>
</cp:coreProperties>
</file>