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09-06.09" sheetId="1" r:id="rId1"/>
    <sheet name="07.09-13.09" sheetId="2" r:id="rId2"/>
    <sheet name="14.09-20.09" sheetId="3" r:id="rId3"/>
    <sheet name="21.09-27.09" sheetId="4" r:id="rId4"/>
    <sheet name="28.09-30.09" sheetId="5" r:id="rId5"/>
  </sheets>
  <calcPr calcId="124519"/>
</workbook>
</file>

<file path=xl/calcChain.xml><?xml version="1.0" encoding="utf-8"?>
<calcChain xmlns="http://schemas.openxmlformats.org/spreadsheetml/2006/main">
  <c r="I12" i="5"/>
  <c r="I11"/>
  <c r="F7"/>
  <c r="F6"/>
  <c r="F5"/>
  <c r="F4"/>
  <c r="F3"/>
  <c r="I11" i="3"/>
  <c r="J7"/>
  <c r="J6"/>
  <c r="J5"/>
  <c r="J4"/>
  <c r="J3"/>
  <c r="I12" i="4"/>
  <c r="I11"/>
  <c r="J7"/>
  <c r="J6"/>
  <c r="J5"/>
  <c r="J4"/>
  <c r="J3"/>
  <c r="I15" i="2"/>
  <c r="I14"/>
  <c r="I13"/>
  <c r="I12"/>
  <c r="I11"/>
  <c r="J7"/>
  <c r="J6"/>
  <c r="J5"/>
  <c r="J4"/>
  <c r="J3"/>
  <c r="I19" i="1"/>
  <c r="I20"/>
  <c r="I21"/>
  <c r="I22"/>
  <c r="I23"/>
  <c r="I24"/>
  <c r="I25"/>
  <c r="I18"/>
  <c r="I17"/>
  <c r="I16"/>
  <c r="I15"/>
  <c r="I14"/>
  <c r="I13"/>
  <c r="I12"/>
  <c r="I7"/>
  <c r="I6"/>
  <c r="I5"/>
  <c r="I4"/>
  <c r="I3"/>
</calcChain>
</file>

<file path=xl/comments1.xml><?xml version="1.0" encoding="utf-8"?>
<comments xmlns="http://schemas.openxmlformats.org/spreadsheetml/2006/main">
  <authors>
    <author>Автор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частицы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частицы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частицы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частицы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частицы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<sst xmlns="http://schemas.openxmlformats.org/spreadsheetml/2006/main" count="168" uniqueCount="27">
  <si>
    <t>№ поста</t>
  </si>
  <si>
    <t>Пост</t>
  </si>
  <si>
    <t>Всего превышений за неделю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</si>
  <si>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</si>
  <si>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</si>
  <si>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</si>
  <si>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</si>
  <si>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</si>
  <si>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</si>
  <si>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</si>
  <si>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Тимашово</t>
  </si>
  <si>
    <t>Кривское</t>
  </si>
  <si>
    <t>Уваровское</t>
  </si>
  <si>
    <t>Энергетиков</t>
  </si>
  <si>
    <t>Лермонтова</t>
  </si>
  <si>
    <t>№ п/п</t>
  </si>
  <si>
    <t xml:space="preserve">Дата </t>
  </si>
  <si>
    <t>Время превышения</t>
  </si>
  <si>
    <t>Пост наблюдения</t>
  </si>
  <si>
    <t>Вещество</t>
  </si>
  <si>
    <t>Максимальное показание</t>
  </si>
  <si>
    <t>ПДК</t>
  </si>
  <si>
    <t>Превышение</t>
  </si>
  <si>
    <t xml:space="preserve">Начало </t>
  </si>
  <si>
    <t>Конец</t>
  </si>
  <si>
    <t>РМ10</t>
  </si>
  <si>
    <t>РМ2,5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</si>
</sst>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rgb="FFFFFF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4" fontId="2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L19" sqref="L19"/>
    </sheetView>
  </sheetViews>
  <sheetFormatPr defaultRowHeight="15.75"/>
  <cols>
    <col min="1" max="1" width="7.140625" style="2" customWidth="1"/>
    <col min="2" max="2" width="13.42578125" style="2" bestFit="1" customWidth="1"/>
    <col min="3" max="8" width="15.7109375" style="2" customWidth="1"/>
    <col min="9" max="9" width="20.85546875" style="2" customWidth="1"/>
    <col min="10" max="16384" width="9.140625" style="2"/>
  </cols>
  <sheetData>
    <row r="1" spans="1:9">
      <c r="A1" s="27" t="s">
        <v>0</v>
      </c>
      <c r="B1" s="29" t="s">
        <v>1</v>
      </c>
      <c r="C1" s="1">
        <v>44075</v>
      </c>
      <c r="D1" s="1">
        <v>44076</v>
      </c>
      <c r="E1" s="1">
        <v>44077</v>
      </c>
      <c r="F1" s="1">
        <v>44078</v>
      </c>
      <c r="G1" s="1">
        <v>44079</v>
      </c>
      <c r="H1" s="1">
        <v>44080</v>
      </c>
      <c r="I1" s="30" t="s">
        <v>2</v>
      </c>
    </row>
    <row r="2" spans="1:9">
      <c r="A2" s="28"/>
      <c r="B2" s="29"/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0"/>
    </row>
    <row r="3" spans="1:9">
      <c r="A3" s="4">
        <v>4</v>
      </c>
      <c r="B3" s="5" t="s">
        <v>10</v>
      </c>
      <c r="C3" s="25"/>
      <c r="D3" s="25"/>
      <c r="E3" s="6"/>
      <c r="F3" s="6"/>
      <c r="G3" s="16">
        <v>1</v>
      </c>
      <c r="H3" s="6"/>
      <c r="I3" s="7">
        <f>SUM(C3:H3)</f>
        <v>1</v>
      </c>
    </row>
    <row r="4" spans="1:9">
      <c r="A4" s="4">
        <v>5</v>
      </c>
      <c r="B4" s="5" t="s">
        <v>11</v>
      </c>
      <c r="C4" s="25"/>
      <c r="D4" s="6"/>
      <c r="E4" s="6"/>
      <c r="F4" s="6"/>
      <c r="G4" s="6"/>
      <c r="H4" s="6"/>
      <c r="I4" s="7">
        <f>SUM(C4:H4)</f>
        <v>0</v>
      </c>
    </row>
    <row r="5" spans="1:9">
      <c r="A5" s="4">
        <v>6</v>
      </c>
      <c r="B5" s="5" t="s">
        <v>12</v>
      </c>
      <c r="C5" s="25"/>
      <c r="D5" s="25"/>
      <c r="E5" s="16">
        <v>1</v>
      </c>
      <c r="F5" s="16">
        <v>4</v>
      </c>
      <c r="G5" s="16">
        <v>4</v>
      </c>
      <c r="H5" s="16">
        <v>4</v>
      </c>
      <c r="I5" s="7">
        <f>SUM(C5:H5)</f>
        <v>13</v>
      </c>
    </row>
    <row r="6" spans="1:9">
      <c r="A6" s="4">
        <v>14</v>
      </c>
      <c r="B6" s="5" t="s">
        <v>13</v>
      </c>
      <c r="C6" s="6"/>
      <c r="D6" s="6"/>
      <c r="E6" s="6"/>
      <c r="F6" s="6"/>
      <c r="G6" s="6"/>
      <c r="H6" s="6"/>
      <c r="I6" s="7">
        <f>SUM(C6:H6)</f>
        <v>0</v>
      </c>
    </row>
    <row r="7" spans="1:9">
      <c r="A7" s="4">
        <v>15</v>
      </c>
      <c r="B7" s="5" t="s">
        <v>14</v>
      </c>
      <c r="C7" s="6"/>
      <c r="D7" s="6"/>
      <c r="E7" s="6"/>
      <c r="F7" s="6"/>
      <c r="G7" s="6"/>
      <c r="H7" s="6"/>
      <c r="I7" s="7">
        <f>SUM(C7:H7)</f>
        <v>0</v>
      </c>
    </row>
    <row r="10" spans="1:9">
      <c r="A10" s="26" t="s">
        <v>15</v>
      </c>
      <c r="B10" s="26" t="s">
        <v>16</v>
      </c>
      <c r="C10" s="26" t="s">
        <v>17</v>
      </c>
      <c r="D10" s="26"/>
      <c r="E10" s="31" t="s">
        <v>18</v>
      </c>
      <c r="F10" s="26" t="s">
        <v>19</v>
      </c>
      <c r="G10" s="32" t="s">
        <v>20</v>
      </c>
      <c r="H10" s="26" t="s">
        <v>21</v>
      </c>
      <c r="I10" s="26" t="s">
        <v>22</v>
      </c>
    </row>
    <row r="11" spans="1:9">
      <c r="A11" s="26"/>
      <c r="B11" s="26"/>
      <c r="C11" s="7" t="s">
        <v>23</v>
      </c>
      <c r="D11" s="7" t="s">
        <v>24</v>
      </c>
      <c r="E11" s="31"/>
      <c r="F11" s="26"/>
      <c r="G11" s="32"/>
      <c r="H11" s="26"/>
      <c r="I11" s="26"/>
    </row>
    <row r="12" spans="1:9">
      <c r="A12" s="7">
        <v>1</v>
      </c>
      <c r="B12" s="9">
        <v>44077</v>
      </c>
      <c r="C12" s="10">
        <v>0.72222222222222221</v>
      </c>
      <c r="D12" s="10">
        <v>0.72222222222222221</v>
      </c>
      <c r="E12" s="21" t="s">
        <v>12</v>
      </c>
      <c r="F12" s="8" t="s">
        <v>25</v>
      </c>
      <c r="G12" s="11">
        <v>307</v>
      </c>
      <c r="H12" s="7">
        <v>300</v>
      </c>
      <c r="I12" s="12">
        <f>G12/H12</f>
        <v>1.0233333333333334</v>
      </c>
    </row>
    <row r="13" spans="1:9">
      <c r="A13" s="7">
        <v>2</v>
      </c>
      <c r="B13" s="9">
        <v>44078</v>
      </c>
      <c r="C13" s="10">
        <v>0.3888888888888889</v>
      </c>
      <c r="D13" s="10">
        <v>0.3888888888888889</v>
      </c>
      <c r="E13" s="21" t="s">
        <v>12</v>
      </c>
      <c r="F13" s="8" t="s">
        <v>25</v>
      </c>
      <c r="G13" s="11">
        <v>425</v>
      </c>
      <c r="H13" s="7">
        <v>300</v>
      </c>
      <c r="I13" s="12">
        <f t="shared" ref="I13:I25" si="0">G13/H13</f>
        <v>1.4166666666666667</v>
      </c>
    </row>
    <row r="14" spans="1:9">
      <c r="A14" s="8">
        <v>3</v>
      </c>
      <c r="B14" s="9">
        <v>44078</v>
      </c>
      <c r="C14" s="10">
        <v>0.56944444444444442</v>
      </c>
      <c r="D14" s="10">
        <v>0.56944444444444442</v>
      </c>
      <c r="E14" s="21" t="s">
        <v>12</v>
      </c>
      <c r="F14" s="8" t="s">
        <v>25</v>
      </c>
      <c r="G14" s="11">
        <v>878</v>
      </c>
      <c r="H14" s="7">
        <v>300</v>
      </c>
      <c r="I14" s="12">
        <f t="shared" si="0"/>
        <v>2.9266666666666667</v>
      </c>
    </row>
    <row r="15" spans="1:9">
      <c r="A15" s="8">
        <v>4</v>
      </c>
      <c r="B15" s="9">
        <v>44078</v>
      </c>
      <c r="C15" s="10">
        <v>0.68055555555555547</v>
      </c>
      <c r="D15" s="10">
        <v>0.68055555555555547</v>
      </c>
      <c r="E15" s="21" t="s">
        <v>12</v>
      </c>
      <c r="F15" s="8" t="s">
        <v>25</v>
      </c>
      <c r="G15" s="11">
        <v>591</v>
      </c>
      <c r="H15" s="7">
        <v>300</v>
      </c>
      <c r="I15" s="12">
        <f t="shared" si="0"/>
        <v>1.97</v>
      </c>
    </row>
    <row r="16" spans="1:9">
      <c r="A16" s="8">
        <v>5</v>
      </c>
      <c r="B16" s="9">
        <v>44078</v>
      </c>
      <c r="C16" s="10">
        <v>0.73611111111111116</v>
      </c>
      <c r="D16" s="10">
        <v>0.77777777777777779</v>
      </c>
      <c r="E16" s="21" t="s">
        <v>12</v>
      </c>
      <c r="F16" s="8" t="s">
        <v>25</v>
      </c>
      <c r="G16" s="11">
        <v>866</v>
      </c>
      <c r="H16" s="7">
        <v>300</v>
      </c>
      <c r="I16" s="12">
        <f t="shared" si="0"/>
        <v>2.8866666666666667</v>
      </c>
    </row>
    <row r="17" spans="1:9">
      <c r="A17" s="8">
        <v>6</v>
      </c>
      <c r="B17" s="9">
        <v>44079</v>
      </c>
      <c r="C17" s="10">
        <v>0.40277777777777773</v>
      </c>
      <c r="D17" s="10">
        <v>0.40277777777777773</v>
      </c>
      <c r="E17" s="21" t="s">
        <v>12</v>
      </c>
      <c r="F17" s="8" t="s">
        <v>25</v>
      </c>
      <c r="G17" s="11">
        <v>590</v>
      </c>
      <c r="H17" s="7">
        <v>300</v>
      </c>
      <c r="I17" s="12">
        <f t="shared" si="0"/>
        <v>1.9666666666666666</v>
      </c>
    </row>
    <row r="18" spans="1:9">
      <c r="A18" s="8">
        <v>7</v>
      </c>
      <c r="B18" s="9">
        <v>44079</v>
      </c>
      <c r="C18" s="10">
        <v>0.54166666666666663</v>
      </c>
      <c r="D18" s="10">
        <v>0.54166666666666663</v>
      </c>
      <c r="E18" s="21" t="s">
        <v>12</v>
      </c>
      <c r="F18" s="8" t="s">
        <v>25</v>
      </c>
      <c r="G18" s="11">
        <v>575</v>
      </c>
      <c r="H18" s="7">
        <v>300</v>
      </c>
      <c r="I18" s="12">
        <f t="shared" si="0"/>
        <v>1.9166666666666667</v>
      </c>
    </row>
    <row r="19" spans="1:9">
      <c r="A19" s="8">
        <v>8</v>
      </c>
      <c r="B19" s="9">
        <v>44079</v>
      </c>
      <c r="C19" s="10">
        <v>0.70833333333333337</v>
      </c>
      <c r="D19" s="10">
        <v>0.70833333333333337</v>
      </c>
      <c r="E19" s="21" t="s">
        <v>12</v>
      </c>
      <c r="F19" s="8" t="s">
        <v>25</v>
      </c>
      <c r="G19" s="8">
        <v>797</v>
      </c>
      <c r="H19" s="8">
        <v>300</v>
      </c>
      <c r="I19" s="12">
        <f t="shared" si="0"/>
        <v>2.6566666666666667</v>
      </c>
    </row>
    <row r="20" spans="1:9">
      <c r="A20" s="8">
        <v>9</v>
      </c>
      <c r="B20" s="9">
        <v>44079</v>
      </c>
      <c r="C20" s="10">
        <v>0.81944444444444453</v>
      </c>
      <c r="D20" s="10">
        <v>0.81944444444444453</v>
      </c>
      <c r="E20" s="21" t="s">
        <v>10</v>
      </c>
      <c r="F20" s="8" t="s">
        <v>25</v>
      </c>
      <c r="G20" s="8">
        <v>353</v>
      </c>
      <c r="H20" s="8">
        <v>300</v>
      </c>
      <c r="I20" s="12">
        <f t="shared" si="0"/>
        <v>1.1766666666666667</v>
      </c>
    </row>
    <row r="21" spans="1:9">
      <c r="A21" s="8">
        <v>10</v>
      </c>
      <c r="B21" s="9">
        <v>44079</v>
      </c>
      <c r="C21" s="10">
        <v>0.84722222222222221</v>
      </c>
      <c r="D21" s="10">
        <v>0.84722222222222221</v>
      </c>
      <c r="E21" s="21" t="s">
        <v>12</v>
      </c>
      <c r="F21" s="8" t="s">
        <v>25</v>
      </c>
      <c r="G21" s="8">
        <v>973</v>
      </c>
      <c r="H21" s="8">
        <v>300</v>
      </c>
      <c r="I21" s="12">
        <f t="shared" si="0"/>
        <v>3.2433333333333332</v>
      </c>
    </row>
    <row r="22" spans="1:9">
      <c r="A22" s="8">
        <v>11</v>
      </c>
      <c r="B22" s="9">
        <v>44080</v>
      </c>
      <c r="C22" s="10">
        <v>0.51388888888888895</v>
      </c>
      <c r="D22" s="10">
        <v>0.51388888888888895</v>
      </c>
      <c r="E22" s="21" t="s">
        <v>12</v>
      </c>
      <c r="F22" s="8" t="s">
        <v>25</v>
      </c>
      <c r="G22" s="8">
        <v>623</v>
      </c>
      <c r="H22" s="8">
        <v>300</v>
      </c>
      <c r="I22" s="12">
        <f t="shared" si="0"/>
        <v>2.0766666666666667</v>
      </c>
    </row>
    <row r="23" spans="1:9">
      <c r="A23" s="8">
        <v>12</v>
      </c>
      <c r="B23" s="9">
        <v>44080</v>
      </c>
      <c r="C23" s="10">
        <v>0.55555555555555558</v>
      </c>
      <c r="D23" s="10">
        <v>0.55555555555555558</v>
      </c>
      <c r="E23" s="21" t="s">
        <v>12</v>
      </c>
      <c r="F23" s="8" t="s">
        <v>25</v>
      </c>
      <c r="G23" s="8">
        <v>624</v>
      </c>
      <c r="H23" s="8">
        <v>300</v>
      </c>
      <c r="I23" s="12">
        <f t="shared" si="0"/>
        <v>2.08</v>
      </c>
    </row>
    <row r="24" spans="1:9">
      <c r="A24" s="8">
        <v>13</v>
      </c>
      <c r="B24" s="9">
        <v>44080</v>
      </c>
      <c r="C24" s="10">
        <v>0.72222222222222221</v>
      </c>
      <c r="D24" s="10">
        <v>0.80555555555555547</v>
      </c>
      <c r="E24" s="21" t="s">
        <v>12</v>
      </c>
      <c r="F24" s="8" t="s">
        <v>25</v>
      </c>
      <c r="G24" s="8">
        <v>3344</v>
      </c>
      <c r="H24" s="8">
        <v>300</v>
      </c>
      <c r="I24" s="12">
        <f t="shared" si="0"/>
        <v>11.146666666666667</v>
      </c>
    </row>
    <row r="25" spans="1:9">
      <c r="A25" s="8">
        <v>14</v>
      </c>
      <c r="B25" s="9">
        <v>44080</v>
      </c>
      <c r="C25" s="10">
        <v>0.76388888888888884</v>
      </c>
      <c r="D25" s="10">
        <v>0.76388888888888884</v>
      </c>
      <c r="E25" s="21" t="s">
        <v>12</v>
      </c>
      <c r="F25" s="20" t="s">
        <v>26</v>
      </c>
      <c r="G25" s="8">
        <v>178</v>
      </c>
      <c r="H25" s="8">
        <v>160</v>
      </c>
      <c r="I25" s="12">
        <f t="shared" si="0"/>
        <v>1.1125</v>
      </c>
    </row>
  </sheetData>
  <mergeCells count="11">
    <mergeCell ref="I10:I11"/>
    <mergeCell ref="A1:A2"/>
    <mergeCell ref="B1:B2"/>
    <mergeCell ref="I1:I2"/>
    <mergeCell ref="A10:A11"/>
    <mergeCell ref="B10:B11"/>
    <mergeCell ref="C10:D10"/>
    <mergeCell ref="E10:E11"/>
    <mergeCell ref="F10:F11"/>
    <mergeCell ref="G10:G11"/>
    <mergeCell ref="H10:H11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D23" sqref="D23"/>
    </sheetView>
  </sheetViews>
  <sheetFormatPr defaultRowHeight="15.75"/>
  <cols>
    <col min="1" max="1" width="7.140625" style="2" customWidth="1"/>
    <col min="2" max="2" width="13.42578125" style="2" bestFit="1" customWidth="1"/>
    <col min="3" max="9" width="15.7109375" style="2" customWidth="1"/>
    <col min="10" max="10" width="20.85546875" style="2" customWidth="1"/>
    <col min="11" max="16384" width="9.140625" style="2"/>
  </cols>
  <sheetData>
    <row r="1" spans="1:10">
      <c r="A1" s="27" t="s">
        <v>0</v>
      </c>
      <c r="B1" s="29" t="s">
        <v>1</v>
      </c>
      <c r="C1" s="1">
        <v>44081</v>
      </c>
      <c r="D1" s="1">
        <v>44082</v>
      </c>
      <c r="E1" s="1">
        <v>44083</v>
      </c>
      <c r="F1" s="1">
        <v>44084</v>
      </c>
      <c r="G1" s="1">
        <v>44085</v>
      </c>
      <c r="H1" s="1">
        <v>44086</v>
      </c>
      <c r="I1" s="1">
        <v>44087</v>
      </c>
      <c r="J1" s="30" t="s">
        <v>2</v>
      </c>
    </row>
    <row r="2" spans="1:10">
      <c r="A2" s="28"/>
      <c r="B2" s="29"/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30"/>
    </row>
    <row r="3" spans="1:10">
      <c r="A3" s="4">
        <v>4</v>
      </c>
      <c r="B3" s="5" t="s">
        <v>10</v>
      </c>
      <c r="C3" s="16">
        <v>1</v>
      </c>
      <c r="D3" s="6"/>
      <c r="E3" s="6"/>
      <c r="F3" s="6"/>
      <c r="G3" s="6"/>
      <c r="H3" s="6"/>
      <c r="I3" s="6"/>
      <c r="J3" s="13">
        <f>SUM(C3:I3)</f>
        <v>1</v>
      </c>
    </row>
    <row r="4" spans="1:10">
      <c r="A4" s="4">
        <v>5</v>
      </c>
      <c r="B4" s="5" t="s">
        <v>11</v>
      </c>
      <c r="C4" s="6"/>
      <c r="D4" s="6"/>
      <c r="E4" s="6"/>
      <c r="F4" s="6"/>
      <c r="G4" s="6"/>
      <c r="H4" s="6"/>
      <c r="I4" s="6"/>
      <c r="J4" s="13">
        <f t="shared" ref="J4:J7" si="0">SUM(C4:I4)</f>
        <v>0</v>
      </c>
    </row>
    <row r="5" spans="1:10">
      <c r="A5" s="4">
        <v>6</v>
      </c>
      <c r="B5" s="5" t="s">
        <v>12</v>
      </c>
      <c r="C5" s="16">
        <v>4</v>
      </c>
      <c r="D5" s="6"/>
      <c r="E5" s="6"/>
      <c r="F5" s="6"/>
      <c r="G5" s="6"/>
      <c r="H5" s="6"/>
      <c r="I5" s="6"/>
      <c r="J5" s="13">
        <f t="shared" si="0"/>
        <v>4</v>
      </c>
    </row>
    <row r="6" spans="1:10">
      <c r="A6" s="4">
        <v>14</v>
      </c>
      <c r="B6" s="5" t="s">
        <v>13</v>
      </c>
      <c r="C6" s="6"/>
      <c r="D6" s="6"/>
      <c r="E6" s="6"/>
      <c r="F6" s="6"/>
      <c r="G6" s="6"/>
      <c r="H6" s="6"/>
      <c r="I6" s="6"/>
      <c r="J6" s="13">
        <f t="shared" si="0"/>
        <v>0</v>
      </c>
    </row>
    <row r="7" spans="1:10">
      <c r="A7" s="4">
        <v>15</v>
      </c>
      <c r="B7" s="5" t="s">
        <v>14</v>
      </c>
      <c r="C7" s="6"/>
      <c r="D7" s="6"/>
      <c r="E7" s="6"/>
      <c r="F7" s="6"/>
      <c r="G7" s="6"/>
      <c r="H7" s="6"/>
      <c r="I7" s="6"/>
      <c r="J7" s="13">
        <f t="shared" si="0"/>
        <v>0</v>
      </c>
    </row>
    <row r="9" spans="1:10">
      <c r="A9" s="26" t="s">
        <v>15</v>
      </c>
      <c r="B9" s="26" t="s">
        <v>16</v>
      </c>
      <c r="C9" s="26" t="s">
        <v>17</v>
      </c>
      <c r="D9" s="26"/>
      <c r="E9" s="31" t="s">
        <v>18</v>
      </c>
      <c r="F9" s="26" t="s">
        <v>19</v>
      </c>
      <c r="G9" s="32" t="s">
        <v>20</v>
      </c>
      <c r="H9" s="26" t="s">
        <v>21</v>
      </c>
      <c r="I9" s="26" t="s">
        <v>22</v>
      </c>
    </row>
    <row r="10" spans="1:10">
      <c r="A10" s="26"/>
      <c r="B10" s="26"/>
      <c r="C10" s="13" t="s">
        <v>23</v>
      </c>
      <c r="D10" s="13" t="s">
        <v>24</v>
      </c>
      <c r="E10" s="31"/>
      <c r="F10" s="26"/>
      <c r="G10" s="32"/>
      <c r="H10" s="26"/>
      <c r="I10" s="26"/>
    </row>
    <row r="11" spans="1:10">
      <c r="A11" s="13">
        <v>1</v>
      </c>
      <c r="B11" s="9">
        <v>44081</v>
      </c>
      <c r="C11" s="10">
        <v>0.4861111111111111</v>
      </c>
      <c r="D11" s="10">
        <v>0.4861111111111111</v>
      </c>
      <c r="E11" s="15" t="s">
        <v>12</v>
      </c>
      <c r="F11" s="13" t="s">
        <v>25</v>
      </c>
      <c r="G11" s="15">
        <v>343</v>
      </c>
      <c r="H11" s="13">
        <v>300</v>
      </c>
      <c r="I11" s="12">
        <f>G11/H11</f>
        <v>1.1433333333333333</v>
      </c>
    </row>
    <row r="12" spans="1:10">
      <c r="A12" s="13">
        <v>2</v>
      </c>
      <c r="B12" s="9">
        <v>44081</v>
      </c>
      <c r="C12" s="10">
        <v>0.70833333333333337</v>
      </c>
      <c r="D12" s="10">
        <v>0.70833333333333337</v>
      </c>
      <c r="E12" s="24" t="s">
        <v>10</v>
      </c>
      <c r="F12" s="13" t="s">
        <v>25</v>
      </c>
      <c r="G12" s="15">
        <v>351</v>
      </c>
      <c r="H12" s="13">
        <v>300</v>
      </c>
      <c r="I12" s="12">
        <f t="shared" ref="I12:I15" si="1">G12/H12</f>
        <v>1.17</v>
      </c>
    </row>
    <row r="13" spans="1:10">
      <c r="A13" s="13">
        <v>3</v>
      </c>
      <c r="B13" s="9">
        <v>44081</v>
      </c>
      <c r="C13" s="10">
        <v>0.72222222222222221</v>
      </c>
      <c r="D13" s="10">
        <v>0.72222222222222221</v>
      </c>
      <c r="E13" s="15" t="s">
        <v>12</v>
      </c>
      <c r="F13" s="13" t="s">
        <v>25</v>
      </c>
      <c r="G13" s="15">
        <v>846</v>
      </c>
      <c r="H13" s="13">
        <v>300</v>
      </c>
      <c r="I13" s="12">
        <f t="shared" si="1"/>
        <v>2.82</v>
      </c>
    </row>
    <row r="14" spans="1:10">
      <c r="A14" s="13">
        <v>4</v>
      </c>
      <c r="B14" s="9">
        <v>44081</v>
      </c>
      <c r="C14" s="10">
        <v>0.75</v>
      </c>
      <c r="D14" s="10">
        <v>0.75</v>
      </c>
      <c r="E14" s="15" t="s">
        <v>12</v>
      </c>
      <c r="F14" s="13" t="s">
        <v>25</v>
      </c>
      <c r="G14" s="15">
        <v>312</v>
      </c>
      <c r="H14" s="13">
        <v>300</v>
      </c>
      <c r="I14" s="12">
        <f t="shared" si="1"/>
        <v>1.04</v>
      </c>
    </row>
    <row r="15" spans="1:10">
      <c r="A15" s="13">
        <v>5</v>
      </c>
      <c r="B15" s="9">
        <v>44081</v>
      </c>
      <c r="C15" s="10">
        <v>0.77777777777777779</v>
      </c>
      <c r="D15" s="10">
        <v>0.77777777777777779</v>
      </c>
      <c r="E15" s="15" t="s">
        <v>12</v>
      </c>
      <c r="F15" s="13" t="s">
        <v>25</v>
      </c>
      <c r="G15" s="15">
        <v>324</v>
      </c>
      <c r="H15" s="13">
        <v>300</v>
      </c>
      <c r="I15" s="12">
        <f t="shared" si="1"/>
        <v>1.08</v>
      </c>
    </row>
  </sheetData>
  <mergeCells count="11"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F18" sqref="F18"/>
    </sheetView>
  </sheetViews>
  <sheetFormatPr defaultRowHeight="15.75"/>
  <cols>
    <col min="1" max="1" width="7.140625" style="2" customWidth="1"/>
    <col min="2" max="2" width="13.42578125" style="2" bestFit="1" customWidth="1"/>
    <col min="3" max="9" width="15.7109375" style="2" customWidth="1"/>
    <col min="10" max="10" width="20.85546875" style="2" customWidth="1"/>
    <col min="11" max="16384" width="9.140625" style="2"/>
  </cols>
  <sheetData>
    <row r="1" spans="1:10">
      <c r="A1" s="27" t="s">
        <v>0</v>
      </c>
      <c r="B1" s="29" t="s">
        <v>1</v>
      </c>
      <c r="C1" s="1">
        <v>44088</v>
      </c>
      <c r="D1" s="1">
        <v>44089</v>
      </c>
      <c r="E1" s="1">
        <v>44090</v>
      </c>
      <c r="F1" s="1">
        <v>44091</v>
      </c>
      <c r="G1" s="1">
        <v>44092</v>
      </c>
      <c r="H1" s="1">
        <v>44093</v>
      </c>
      <c r="I1" s="1">
        <v>44094</v>
      </c>
      <c r="J1" s="30" t="s">
        <v>2</v>
      </c>
    </row>
    <row r="2" spans="1:10">
      <c r="A2" s="28"/>
      <c r="B2" s="29"/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30"/>
    </row>
    <row r="3" spans="1:10">
      <c r="A3" s="4">
        <v>4</v>
      </c>
      <c r="B3" s="5" t="s">
        <v>10</v>
      </c>
      <c r="C3" s="6"/>
      <c r="D3" s="6"/>
      <c r="E3" s="6"/>
      <c r="F3" s="6"/>
      <c r="G3" s="6"/>
      <c r="H3" s="6"/>
      <c r="I3" s="6"/>
      <c r="J3" s="17">
        <f>SUM(C3:I3)</f>
        <v>0</v>
      </c>
    </row>
    <row r="4" spans="1:10">
      <c r="A4" s="4">
        <v>5</v>
      </c>
      <c r="B4" s="5" t="s">
        <v>11</v>
      </c>
      <c r="C4" s="6"/>
      <c r="D4" s="6"/>
      <c r="E4" s="6"/>
      <c r="F4" s="6"/>
      <c r="G4" s="6"/>
      <c r="H4" s="6"/>
      <c r="I4" s="6"/>
      <c r="J4" s="17">
        <f t="shared" ref="J4:J7" si="0">SUM(C4:I4)</f>
        <v>0</v>
      </c>
    </row>
    <row r="5" spans="1:10">
      <c r="A5" s="4">
        <v>6</v>
      </c>
      <c r="B5" s="5" t="s">
        <v>12</v>
      </c>
      <c r="C5" s="6"/>
      <c r="D5" s="16">
        <v>1</v>
      </c>
      <c r="E5" s="6"/>
      <c r="F5" s="6"/>
      <c r="G5" s="6"/>
      <c r="H5" s="6"/>
      <c r="I5" s="6"/>
      <c r="J5" s="17">
        <f t="shared" si="0"/>
        <v>1</v>
      </c>
    </row>
    <row r="6" spans="1:10">
      <c r="A6" s="4">
        <v>14</v>
      </c>
      <c r="B6" s="5" t="s">
        <v>13</v>
      </c>
      <c r="C6" s="6"/>
      <c r="D6" s="6"/>
      <c r="E6" s="6"/>
      <c r="F6" s="6"/>
      <c r="G6" s="6"/>
      <c r="H6" s="6"/>
      <c r="I6" s="6"/>
      <c r="J6" s="17">
        <f t="shared" si="0"/>
        <v>0</v>
      </c>
    </row>
    <row r="7" spans="1:10">
      <c r="A7" s="4">
        <v>15</v>
      </c>
      <c r="B7" s="5" t="s">
        <v>14</v>
      </c>
      <c r="C7" s="6"/>
      <c r="D7" s="6"/>
      <c r="E7" s="6"/>
      <c r="F7" s="6"/>
      <c r="G7" s="6"/>
      <c r="H7" s="6"/>
      <c r="I7" s="6"/>
      <c r="J7" s="17">
        <f t="shared" si="0"/>
        <v>0</v>
      </c>
    </row>
    <row r="9" spans="1:10">
      <c r="A9" s="26" t="s">
        <v>15</v>
      </c>
      <c r="B9" s="26" t="s">
        <v>16</v>
      </c>
      <c r="C9" s="26" t="s">
        <v>17</v>
      </c>
      <c r="D9" s="26"/>
      <c r="E9" s="31" t="s">
        <v>18</v>
      </c>
      <c r="F9" s="26" t="s">
        <v>19</v>
      </c>
      <c r="G9" s="32" t="s">
        <v>20</v>
      </c>
      <c r="H9" s="26" t="s">
        <v>21</v>
      </c>
      <c r="I9" s="26" t="s">
        <v>22</v>
      </c>
    </row>
    <row r="10" spans="1:10">
      <c r="A10" s="26"/>
      <c r="B10" s="26"/>
      <c r="C10" s="17" t="s">
        <v>23</v>
      </c>
      <c r="D10" s="17" t="s">
        <v>24</v>
      </c>
      <c r="E10" s="31"/>
      <c r="F10" s="26"/>
      <c r="G10" s="32"/>
      <c r="H10" s="26"/>
      <c r="I10" s="26"/>
    </row>
    <row r="11" spans="1:10">
      <c r="A11" s="17">
        <v>1</v>
      </c>
      <c r="B11" s="9">
        <v>44089</v>
      </c>
      <c r="C11" s="10">
        <v>2.7777777777777776E-2</v>
      </c>
      <c r="D11" s="10">
        <v>6.9444444444444434E-2</v>
      </c>
      <c r="E11" s="19" t="s">
        <v>12</v>
      </c>
      <c r="F11" s="17" t="s">
        <v>25</v>
      </c>
      <c r="G11" s="19">
        <v>611</v>
      </c>
      <c r="H11" s="17">
        <v>300</v>
      </c>
      <c r="I11" s="12">
        <f>G11/H11</f>
        <v>2.0366666666666666</v>
      </c>
    </row>
  </sheetData>
  <mergeCells count="11"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G22" sqref="G22"/>
    </sheetView>
  </sheetViews>
  <sheetFormatPr defaultRowHeight="15.75"/>
  <cols>
    <col min="1" max="1" width="7.140625" style="2" customWidth="1"/>
    <col min="2" max="2" width="13.42578125" style="2" bestFit="1" customWidth="1"/>
    <col min="3" max="9" width="15.7109375" style="2" customWidth="1"/>
    <col min="10" max="10" width="20.85546875" style="2" customWidth="1"/>
    <col min="11" max="16384" width="9.140625" style="2"/>
  </cols>
  <sheetData>
    <row r="1" spans="1:10">
      <c r="A1" s="27" t="s">
        <v>0</v>
      </c>
      <c r="B1" s="29" t="s">
        <v>1</v>
      </c>
      <c r="C1" s="1">
        <v>44095</v>
      </c>
      <c r="D1" s="1">
        <v>44096</v>
      </c>
      <c r="E1" s="1">
        <v>44097</v>
      </c>
      <c r="F1" s="1">
        <v>44098</v>
      </c>
      <c r="G1" s="1">
        <v>44099</v>
      </c>
      <c r="H1" s="1">
        <v>44100</v>
      </c>
      <c r="I1" s="1">
        <v>44101</v>
      </c>
      <c r="J1" s="30" t="s">
        <v>2</v>
      </c>
    </row>
    <row r="2" spans="1:10">
      <c r="A2" s="28"/>
      <c r="B2" s="29"/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30"/>
    </row>
    <row r="3" spans="1:10">
      <c r="A3" s="4">
        <v>4</v>
      </c>
      <c r="B3" s="5" t="s">
        <v>10</v>
      </c>
      <c r="C3" s="6"/>
      <c r="D3" s="6"/>
      <c r="E3" s="6"/>
      <c r="F3" s="6"/>
      <c r="G3" s="6"/>
      <c r="H3" s="6"/>
      <c r="I3" s="6"/>
      <c r="J3" s="17">
        <f>SUM(C3:I3)</f>
        <v>0</v>
      </c>
    </row>
    <row r="4" spans="1:10">
      <c r="A4" s="4">
        <v>5</v>
      </c>
      <c r="B4" s="5" t="s">
        <v>11</v>
      </c>
      <c r="C4" s="6"/>
      <c r="D4" s="6"/>
      <c r="E4" s="6"/>
      <c r="F4" s="6"/>
      <c r="G4" s="6"/>
      <c r="H4" s="6"/>
      <c r="I4" s="6"/>
      <c r="J4" s="17">
        <f t="shared" ref="J4:J7" si="0">SUM(C4:I4)</f>
        <v>0</v>
      </c>
    </row>
    <row r="5" spans="1:10">
      <c r="A5" s="4">
        <v>6</v>
      </c>
      <c r="B5" s="5" t="s">
        <v>12</v>
      </c>
      <c r="C5" s="6"/>
      <c r="D5" s="6"/>
      <c r="E5" s="6"/>
      <c r="F5" s="16">
        <v>1</v>
      </c>
      <c r="G5" s="6"/>
      <c r="H5" s="6"/>
      <c r="I5" s="16">
        <v>1</v>
      </c>
      <c r="J5" s="17">
        <f t="shared" si="0"/>
        <v>2</v>
      </c>
    </row>
    <row r="6" spans="1:10">
      <c r="A6" s="4">
        <v>14</v>
      </c>
      <c r="B6" s="5" t="s">
        <v>13</v>
      </c>
      <c r="C6" s="6"/>
      <c r="D6" s="6"/>
      <c r="E6" s="6"/>
      <c r="F6" s="6"/>
      <c r="G6" s="6"/>
      <c r="H6" s="6"/>
      <c r="I6" s="6"/>
      <c r="J6" s="17">
        <f t="shared" si="0"/>
        <v>0</v>
      </c>
    </row>
    <row r="7" spans="1:10">
      <c r="A7" s="4">
        <v>15</v>
      </c>
      <c r="B7" s="5" t="s">
        <v>14</v>
      </c>
      <c r="C7" s="6"/>
      <c r="D7" s="6"/>
      <c r="E7" s="6"/>
      <c r="F7" s="6"/>
      <c r="G7" s="6"/>
      <c r="H7" s="6"/>
      <c r="I7" s="6"/>
      <c r="J7" s="17">
        <f t="shared" si="0"/>
        <v>0</v>
      </c>
    </row>
    <row r="9" spans="1:10">
      <c r="A9" s="26" t="s">
        <v>15</v>
      </c>
      <c r="B9" s="26" t="s">
        <v>16</v>
      </c>
      <c r="C9" s="26" t="s">
        <v>17</v>
      </c>
      <c r="D9" s="26"/>
      <c r="E9" s="31" t="s">
        <v>18</v>
      </c>
      <c r="F9" s="26" t="s">
        <v>19</v>
      </c>
      <c r="G9" s="32" t="s">
        <v>20</v>
      </c>
      <c r="H9" s="26" t="s">
        <v>21</v>
      </c>
      <c r="I9" s="26" t="s">
        <v>22</v>
      </c>
    </row>
    <row r="10" spans="1:10">
      <c r="A10" s="26"/>
      <c r="B10" s="26"/>
      <c r="C10" s="17" t="s">
        <v>23</v>
      </c>
      <c r="D10" s="17" t="s">
        <v>24</v>
      </c>
      <c r="E10" s="31"/>
      <c r="F10" s="26"/>
      <c r="G10" s="32"/>
      <c r="H10" s="26"/>
      <c r="I10" s="26"/>
    </row>
    <row r="11" spans="1:10">
      <c r="A11" s="17">
        <v>1</v>
      </c>
      <c r="B11" s="9">
        <v>44098</v>
      </c>
      <c r="C11" s="10">
        <v>0.72222222222222221</v>
      </c>
      <c r="D11" s="10">
        <v>0.73611111111111116</v>
      </c>
      <c r="E11" s="19" t="s">
        <v>12</v>
      </c>
      <c r="F11" s="17" t="s">
        <v>25</v>
      </c>
      <c r="G11" s="19">
        <v>486</v>
      </c>
      <c r="H11" s="17">
        <v>300</v>
      </c>
      <c r="I11" s="12">
        <f>G11/H11</f>
        <v>1.62</v>
      </c>
    </row>
    <row r="12" spans="1:10">
      <c r="A12" s="17">
        <v>2</v>
      </c>
      <c r="B12" s="9">
        <v>44101</v>
      </c>
      <c r="C12" s="10">
        <v>0.59722222222222221</v>
      </c>
      <c r="D12" s="10">
        <v>0.59722222222222221</v>
      </c>
      <c r="E12" s="19" t="s">
        <v>12</v>
      </c>
      <c r="F12" s="17" t="s">
        <v>25</v>
      </c>
      <c r="G12" s="19">
        <v>520</v>
      </c>
      <c r="H12" s="17">
        <v>300</v>
      </c>
      <c r="I12" s="12">
        <f t="shared" ref="I12" si="1">G12/H12</f>
        <v>1.7333333333333334</v>
      </c>
    </row>
  </sheetData>
  <mergeCells count="11"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E19" sqref="E19"/>
    </sheetView>
  </sheetViews>
  <sheetFormatPr defaultRowHeight="15.75"/>
  <cols>
    <col min="1" max="1" width="7.140625" style="2" customWidth="1"/>
    <col min="2" max="2" width="13.42578125" style="2" bestFit="1" customWidth="1"/>
    <col min="3" max="5" width="15.7109375" style="2" customWidth="1"/>
    <col min="6" max="6" width="20.85546875" style="2" customWidth="1"/>
    <col min="7" max="7" width="15.28515625" style="2" customWidth="1"/>
    <col min="8" max="8" width="9.140625" style="2"/>
    <col min="9" max="9" width="14.140625" style="2" bestFit="1" customWidth="1"/>
    <col min="10" max="16384" width="9.140625" style="2"/>
  </cols>
  <sheetData>
    <row r="1" spans="1:9">
      <c r="A1" s="27" t="s">
        <v>0</v>
      </c>
      <c r="B1" s="29" t="s">
        <v>1</v>
      </c>
      <c r="C1" s="1">
        <v>44102</v>
      </c>
      <c r="D1" s="1">
        <v>44103</v>
      </c>
      <c r="E1" s="1">
        <v>44104</v>
      </c>
      <c r="F1" s="30" t="s">
        <v>2</v>
      </c>
    </row>
    <row r="2" spans="1:9">
      <c r="A2" s="28"/>
      <c r="B2" s="29"/>
      <c r="C2" s="23" t="s">
        <v>3</v>
      </c>
      <c r="D2" s="23" t="s">
        <v>4</v>
      </c>
      <c r="E2" s="23" t="s">
        <v>5</v>
      </c>
      <c r="F2" s="30"/>
    </row>
    <row r="3" spans="1:9">
      <c r="A3" s="4">
        <v>4</v>
      </c>
      <c r="B3" s="5" t="s">
        <v>10</v>
      </c>
      <c r="C3" s="6"/>
      <c r="D3" s="6"/>
      <c r="E3" s="6"/>
      <c r="F3" s="22">
        <f>SUM(C3:E3)</f>
        <v>0</v>
      </c>
    </row>
    <row r="4" spans="1:9">
      <c r="A4" s="4">
        <v>5</v>
      </c>
      <c r="B4" s="5" t="s">
        <v>11</v>
      </c>
      <c r="C4" s="6"/>
      <c r="D4" s="16">
        <v>1</v>
      </c>
      <c r="E4" s="6"/>
      <c r="F4" s="22">
        <f>SUM(C4:E4)</f>
        <v>1</v>
      </c>
    </row>
    <row r="5" spans="1:9">
      <c r="A5" s="4">
        <v>6</v>
      </c>
      <c r="B5" s="5" t="s">
        <v>12</v>
      </c>
      <c r="C5" s="16">
        <v>1</v>
      </c>
      <c r="D5" s="6"/>
      <c r="E5" s="6"/>
      <c r="F5" s="22">
        <f>SUM(C5:E5)</f>
        <v>1</v>
      </c>
    </row>
    <row r="6" spans="1:9">
      <c r="A6" s="4">
        <v>14</v>
      </c>
      <c r="B6" s="5" t="s">
        <v>13</v>
      </c>
      <c r="C6" s="6"/>
      <c r="D6" s="6"/>
      <c r="E6" s="6"/>
      <c r="F6" s="22">
        <f>SUM(C6:E6)</f>
        <v>0</v>
      </c>
    </row>
    <row r="7" spans="1:9">
      <c r="A7" s="4">
        <v>15</v>
      </c>
      <c r="B7" s="5" t="s">
        <v>14</v>
      </c>
      <c r="C7" s="6"/>
      <c r="D7" s="6"/>
      <c r="E7" s="6"/>
      <c r="F7" s="22">
        <f>SUM(C7:E7)</f>
        <v>0</v>
      </c>
    </row>
    <row r="9" spans="1:9">
      <c r="A9" s="35" t="s">
        <v>15</v>
      </c>
      <c r="B9" s="35" t="s">
        <v>16</v>
      </c>
      <c r="C9" s="33" t="s">
        <v>17</v>
      </c>
      <c r="D9" s="34"/>
      <c r="E9" s="31" t="s">
        <v>18</v>
      </c>
      <c r="F9" s="26" t="s">
        <v>19</v>
      </c>
      <c r="G9" s="32" t="s">
        <v>20</v>
      </c>
      <c r="H9" s="26" t="s">
        <v>21</v>
      </c>
      <c r="I9" s="26" t="s">
        <v>22</v>
      </c>
    </row>
    <row r="10" spans="1:9">
      <c r="A10" s="36"/>
      <c r="B10" s="36"/>
      <c r="C10" s="22" t="s">
        <v>23</v>
      </c>
      <c r="D10" s="22" t="s">
        <v>24</v>
      </c>
      <c r="E10" s="31"/>
      <c r="F10" s="26"/>
      <c r="G10" s="32"/>
      <c r="H10" s="26"/>
      <c r="I10" s="26"/>
    </row>
    <row r="11" spans="1:9">
      <c r="A11" s="22">
        <v>1</v>
      </c>
      <c r="B11" s="9">
        <v>44102</v>
      </c>
      <c r="C11" s="10">
        <v>0.3888888888888889</v>
      </c>
      <c r="D11" s="10">
        <v>0.3888888888888889</v>
      </c>
      <c r="E11" s="24" t="s">
        <v>12</v>
      </c>
      <c r="F11" s="22" t="s">
        <v>25</v>
      </c>
      <c r="G11" s="24">
        <v>457</v>
      </c>
      <c r="H11" s="22">
        <v>300</v>
      </c>
      <c r="I11" s="12">
        <f>G11/H11</f>
        <v>1.5233333333333334</v>
      </c>
    </row>
    <row r="12" spans="1:9">
      <c r="A12" s="22">
        <v>2</v>
      </c>
      <c r="B12" s="9">
        <v>44103</v>
      </c>
      <c r="C12" s="10">
        <v>0.75</v>
      </c>
      <c r="D12" s="10">
        <v>0.75</v>
      </c>
      <c r="E12" s="24" t="s">
        <v>11</v>
      </c>
      <c r="F12" s="22" t="s">
        <v>25</v>
      </c>
      <c r="G12" s="24">
        <v>359</v>
      </c>
      <c r="H12" s="22">
        <v>300</v>
      </c>
      <c r="I12" s="12">
        <f t="shared" ref="I12" si="0">G12/H12</f>
        <v>1.1966666666666668</v>
      </c>
    </row>
  </sheetData>
  <mergeCells count="11">
    <mergeCell ref="I9:I10"/>
    <mergeCell ref="C9:D9"/>
    <mergeCell ref="A9:A10"/>
    <mergeCell ref="B9:B10"/>
    <mergeCell ref="A1:A2"/>
    <mergeCell ref="B1:B2"/>
    <mergeCell ref="F1:F2"/>
    <mergeCell ref="E9:E10"/>
    <mergeCell ref="F9:F10"/>
    <mergeCell ref="G9:G10"/>
    <mergeCell ref="H9:H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01.09-06.09</vt:lpstr>
      <vt:lpstr>07.09-13.09</vt:lpstr>
      <vt:lpstr>14.09-20.09</vt:lpstr>
      <vt:lpstr>21.09-27.09</vt:lpstr>
      <vt:lpstr>28.09-30.09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2020-10-07T10:49:36Z</dcterms:modified>
</cp:coreProperties>
</file>